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oliva\Desktop\GRADUATORIA\12 05 2023\"/>
    </mc:Choice>
  </mc:AlternateContent>
  <xr:revisionPtr revIDLastSave="0" documentId="13_ncr:1_{A7F68CDA-A5B0-4DBA-A258-5A4181608AD3}" xr6:coauthVersionLast="47" xr6:coauthVersionMax="47" xr10:uidLastSave="{00000000-0000-0000-0000-000000000000}"/>
  <bookViews>
    <workbookView xWindow="-120" yWindow="-120" windowWidth="29040" windowHeight="15840" xr2:uid="{3C1CB9EB-6B56-4AAC-9F1E-923FF57C79F7}"/>
  </bookViews>
  <sheets>
    <sheet name="scuole paritaria" sheetId="9" r:id="rId1"/>
  </sheets>
  <definedNames>
    <definedName name="_xlnm._FilterDatabase" localSheetId="0" hidden="1">'scuole paritaria'!$A$2:$U$6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9" l="1"/>
  <c r="U4" i="9"/>
  <c r="T3" i="9"/>
  <c r="R3" i="9"/>
  <c r="U3" i="9" s="1"/>
  <c r="T6" i="9"/>
  <c r="R6" i="9"/>
  <c r="U6" i="9"/>
  <c r="O4" i="9"/>
  <c r="O6" i="9"/>
  <c r="O3" i="9"/>
  <c r="M6" i="9"/>
  <c r="M3" i="9"/>
  <c r="F3" i="9"/>
  <c r="K4" i="9" l="1"/>
  <c r="I6" i="9"/>
  <c r="I5" i="9"/>
  <c r="I4" i="9"/>
  <c r="K3" i="9"/>
  <c r="I3" i="9"/>
</calcChain>
</file>

<file path=xl/sharedStrings.xml><?xml version="1.0" encoding="utf-8"?>
<sst xmlns="http://schemas.openxmlformats.org/spreadsheetml/2006/main" count="32" uniqueCount="26">
  <si>
    <t>UNITA'</t>
  </si>
  <si>
    <t>MESE DI MARZO 2023</t>
  </si>
  <si>
    <t>Elenco scuole partecipanti</t>
  </si>
  <si>
    <t>Peso gr del 31/03/2023</t>
  </si>
  <si>
    <t>Peso gr del 07/04/2023</t>
  </si>
  <si>
    <t>MESE DI APRILE 2023</t>
  </si>
  <si>
    <t>Peso gr del 14/04/2023</t>
  </si>
  <si>
    <t>Peso gr del 21/04/2023</t>
  </si>
  <si>
    <t>Peso gr del 28/04/2023</t>
  </si>
  <si>
    <t>SCUOLA PRIMARIA S. TERESA DEL BAMBINO GESU'</t>
  </si>
  <si>
    <t>VIA RAFASTIA,13</t>
  </si>
  <si>
    <t>ISTITUTO CRISTO RE</t>
  </si>
  <si>
    <t>VIA DEI MOSCANI,2</t>
  </si>
  <si>
    <t>SCUOLA DELL'INFANZIA E PRIMARIA PARITARIA "INFANZIA SERENA"</t>
  </si>
  <si>
    <t>VIA IRNO,63</t>
  </si>
  <si>
    <t>SCUOLA DELL'INFANZIA E PRIMARIA PARITARIA "ROSA AGAZZI"</t>
  </si>
  <si>
    <t>VIALE DEI PIOPPI, 2/5</t>
  </si>
  <si>
    <t>Scuole paritarie</t>
  </si>
  <si>
    <t xml:space="preserve">peso in grammi pro capite </t>
  </si>
  <si>
    <t>Media Pro-capite in gr</t>
  </si>
  <si>
    <t>LEGENDA</t>
  </si>
  <si>
    <t>NO = UTILIZZO BUSTE DIFFERENTI DA QUELLE CONSEGNATE DA SALERNO PULITA</t>
  </si>
  <si>
    <t>0 = MANCATO CONFERIMENTO</t>
  </si>
  <si>
    <t>Peso gr del 05/05/2023</t>
  </si>
  <si>
    <t>Peso gr del 12/05/2023</t>
  </si>
  <si>
    <t>MESE DI MAGGIO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</si>
</sst>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Arial Black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0" fillId="2" borderId="4" xfId="0" applyFill="1" applyBorder="1"/>
    <xf numFmtId="0" fontId="8" fillId="2" borderId="3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3" fontId="4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26560-10F8-4C14-97AC-828B3E79BE28}">
  <dimension ref="A1:U10"/>
  <sheetViews>
    <sheetView tabSelected="1" zoomScaleNormal="100" workbookViewId="0">
      <selection activeCell="T6" sqref="T6"/>
    </sheetView>
  </sheetViews>
  <sheetFormatPr defaultRowHeight="21" x14ac:dyDescent="0.35"/>
  <cols>
    <col min="1" max="1" width="32.5703125" customWidth="1"/>
    <col min="2" max="2" width="4.42578125" hidden="1" customWidth="1"/>
    <col min="3" max="3" width="37.5703125" customWidth="1"/>
    <col min="4" max="4" width="9.85546875" customWidth="1"/>
    <col min="5" max="5" width="11.42578125" customWidth="1"/>
    <col min="6" max="6" width="9.140625" customWidth="1"/>
    <col min="7" max="7" width="1.85546875" customWidth="1"/>
    <col min="8" max="8" width="11.42578125" customWidth="1"/>
    <col min="9" max="9" width="9.140625" customWidth="1"/>
    <col min="10" max="10" width="11.42578125" customWidth="1"/>
    <col min="11" max="11" width="9.140625" customWidth="1"/>
    <col min="12" max="12" width="11.42578125" customWidth="1"/>
    <col min="13" max="13" width="9.42578125" customWidth="1"/>
    <col min="14" max="14" width="11.42578125" customWidth="1"/>
    <col min="15" max="15" width="9.85546875" customWidth="1"/>
    <col min="16" max="16" width="1.85546875" customWidth="1"/>
    <col min="17" max="17" width="13.5703125" customWidth="1"/>
    <col min="18" max="18" width="9.85546875" customWidth="1"/>
    <col min="19" max="19" width="11.85546875" customWidth="1"/>
    <col min="20" max="20" width="10.42578125" customWidth="1"/>
    <col min="21" max="21" width="15.28515625" style="10" bestFit="1" customWidth="1"/>
  </cols>
  <sheetData>
    <row r="1" spans="1:21" ht="30.75" customHeight="1" x14ac:dyDescent="0.35">
      <c r="A1" s="26" t="s">
        <v>2</v>
      </c>
      <c r="B1" s="26"/>
      <c r="C1" s="26"/>
      <c r="D1" s="24" t="s">
        <v>1</v>
      </c>
      <c r="E1" s="24"/>
      <c r="F1" s="17"/>
      <c r="G1" s="27"/>
      <c r="H1" s="24" t="s">
        <v>5</v>
      </c>
      <c r="I1" s="24"/>
      <c r="J1" s="24"/>
      <c r="K1" s="24"/>
      <c r="L1" s="24"/>
      <c r="M1" s="24"/>
      <c r="N1" s="24"/>
      <c r="O1" s="17"/>
      <c r="P1" s="27"/>
      <c r="Q1" s="24" t="s">
        <v>25</v>
      </c>
      <c r="R1" s="25"/>
      <c r="S1" s="25"/>
      <c r="T1" s="25"/>
    </row>
    <row r="2" spans="1:21" ht="38.25" customHeight="1" x14ac:dyDescent="0.25">
      <c r="A2" s="12" t="s">
        <v>17</v>
      </c>
      <c r="B2" s="12"/>
      <c r="C2" s="11"/>
      <c r="D2" s="8" t="s">
        <v>0</v>
      </c>
      <c r="E2" s="8" t="s">
        <v>3</v>
      </c>
      <c r="F2" s="19" t="s">
        <v>18</v>
      </c>
      <c r="G2" s="27"/>
      <c r="H2" s="8" t="s">
        <v>4</v>
      </c>
      <c r="I2" s="19" t="s">
        <v>18</v>
      </c>
      <c r="J2" s="8" t="s">
        <v>6</v>
      </c>
      <c r="K2" s="19" t="s">
        <v>18</v>
      </c>
      <c r="L2" s="8" t="s">
        <v>7</v>
      </c>
      <c r="M2" s="19" t="s">
        <v>18</v>
      </c>
      <c r="N2" s="8" t="s">
        <v>8</v>
      </c>
      <c r="O2" s="19" t="s">
        <v>18</v>
      </c>
      <c r="P2" s="27"/>
      <c r="Q2" s="8" t="s">
        <v>23</v>
      </c>
      <c r="R2" s="19" t="s">
        <v>18</v>
      </c>
      <c r="S2" s="8" t="s">
        <v>24</v>
      </c>
      <c r="T2" s="19" t="s">
        <v>18</v>
      </c>
      <c r="U2" s="20" t="s">
        <v>19</v>
      </c>
    </row>
    <row r="3" spans="1:21" ht="46.5" customHeight="1" x14ac:dyDescent="0.25">
      <c r="A3" s="15" t="s">
        <v>11</v>
      </c>
      <c r="B3" s="7"/>
      <c r="C3" s="16" t="s">
        <v>12</v>
      </c>
      <c r="D3" s="4">
        <v>237</v>
      </c>
      <c r="E3" s="3">
        <v>8000</v>
      </c>
      <c r="F3" s="18">
        <f>E3/D3</f>
        <v>33.755274261603375</v>
      </c>
      <c r="G3" s="27"/>
      <c r="H3" s="2">
        <v>0</v>
      </c>
      <c r="I3" s="18">
        <f>SUM(H3/D3)</f>
        <v>0</v>
      </c>
      <c r="J3" s="1">
        <v>33500</v>
      </c>
      <c r="K3" s="18">
        <f>SUM(J3/D3)</f>
        <v>141.35021097046413</v>
      </c>
      <c r="L3" s="1">
        <v>22500</v>
      </c>
      <c r="M3" s="23">
        <f>L3/D3</f>
        <v>94.936708860759495</v>
      </c>
      <c r="N3" s="1">
        <v>25000</v>
      </c>
      <c r="O3" s="23">
        <f>N3/D3</f>
        <v>105.48523206751055</v>
      </c>
      <c r="P3" s="27"/>
      <c r="Q3" s="1">
        <v>23100</v>
      </c>
      <c r="R3" s="23">
        <f>Q3/D3</f>
        <v>97.468354430379748</v>
      </c>
      <c r="S3" s="1">
        <v>11500</v>
      </c>
      <c r="T3" s="23">
        <f>S3/D3</f>
        <v>48.52320675105485</v>
      </c>
      <c r="U3" s="21">
        <f>SUM(F3,I3,K3,M3,O3,R3,T3)/7</f>
        <v>74.502712477396017</v>
      </c>
    </row>
    <row r="4" spans="1:21" ht="54" customHeight="1" x14ac:dyDescent="0.25">
      <c r="A4" s="13" t="s">
        <v>9</v>
      </c>
      <c r="B4" s="5"/>
      <c r="C4" s="14" t="s">
        <v>10</v>
      </c>
      <c r="D4" s="4">
        <v>151</v>
      </c>
      <c r="E4" s="6">
        <v>0</v>
      </c>
      <c r="F4" s="18">
        <v>33.76</v>
      </c>
      <c r="G4" s="27"/>
      <c r="H4" s="2">
        <v>0</v>
      </c>
      <c r="I4" s="18">
        <f t="shared" ref="I4:I6" si="0">SUM(H4/D4)</f>
        <v>0</v>
      </c>
      <c r="J4" s="9">
        <v>2200</v>
      </c>
      <c r="K4" s="18">
        <f t="shared" ref="K4" si="1">SUM(J4/D4)</f>
        <v>14.569536423841059</v>
      </c>
      <c r="L4" s="2">
        <v>0</v>
      </c>
      <c r="M4" s="23">
        <v>95</v>
      </c>
      <c r="N4" s="9">
        <v>3600</v>
      </c>
      <c r="O4" s="23">
        <f t="shared" ref="O4:O6" si="2">N4/D4</f>
        <v>23.841059602649008</v>
      </c>
      <c r="P4" s="27"/>
      <c r="Q4" s="2">
        <v>0</v>
      </c>
      <c r="R4" s="23">
        <v>97</v>
      </c>
      <c r="S4" s="2">
        <v>0</v>
      </c>
      <c r="T4" s="23">
        <v>49</v>
      </c>
      <c r="U4" s="21">
        <f t="shared" ref="U4:U5" si="3">SUM(F4,I4,K4,M4,O4,R4,T4)/7</f>
        <v>44.738656575212872</v>
      </c>
    </row>
    <row r="5" spans="1:21" ht="54" customHeight="1" x14ac:dyDescent="0.25">
      <c r="A5" s="15" t="s">
        <v>13</v>
      </c>
      <c r="B5" s="7"/>
      <c r="C5" s="16" t="s">
        <v>14</v>
      </c>
      <c r="D5" s="4">
        <v>288</v>
      </c>
      <c r="E5" s="6">
        <v>0</v>
      </c>
      <c r="F5" s="18">
        <v>33.76</v>
      </c>
      <c r="G5" s="27"/>
      <c r="H5" s="2">
        <v>0</v>
      </c>
      <c r="I5" s="18">
        <f t="shared" si="0"/>
        <v>0</v>
      </c>
      <c r="J5" s="2">
        <v>0</v>
      </c>
      <c r="K5" s="18">
        <v>141.35</v>
      </c>
      <c r="L5" s="2">
        <v>0</v>
      </c>
      <c r="M5" s="23">
        <v>95</v>
      </c>
      <c r="N5" s="2">
        <v>0</v>
      </c>
      <c r="O5" s="23">
        <v>105</v>
      </c>
      <c r="P5" s="27"/>
      <c r="Q5" s="2">
        <v>0</v>
      </c>
      <c r="R5" s="23">
        <v>97</v>
      </c>
      <c r="S5" s="2">
        <v>0</v>
      </c>
      <c r="T5" s="23">
        <v>49</v>
      </c>
      <c r="U5" s="21">
        <f t="shared" si="3"/>
        <v>74.444285714285712</v>
      </c>
    </row>
    <row r="6" spans="1:21" ht="64.5" customHeight="1" x14ac:dyDescent="0.25">
      <c r="A6" s="15" t="s">
        <v>15</v>
      </c>
      <c r="B6" s="7"/>
      <c r="C6" s="14" t="s">
        <v>16</v>
      </c>
      <c r="D6" s="4">
        <v>115</v>
      </c>
      <c r="E6" s="6">
        <v>0</v>
      </c>
      <c r="F6" s="18">
        <v>33.76</v>
      </c>
      <c r="G6" s="27"/>
      <c r="H6" s="2">
        <v>0</v>
      </c>
      <c r="I6" s="18">
        <f t="shared" si="0"/>
        <v>0</v>
      </c>
      <c r="J6" s="2">
        <v>0</v>
      </c>
      <c r="K6" s="18">
        <v>0</v>
      </c>
      <c r="L6" s="1">
        <v>100</v>
      </c>
      <c r="M6" s="23">
        <f t="shared" ref="M6" si="4">L6/D6</f>
        <v>0.86956521739130432</v>
      </c>
      <c r="N6" s="1">
        <v>100</v>
      </c>
      <c r="O6" s="23">
        <f t="shared" si="2"/>
        <v>0.86956521739130432</v>
      </c>
      <c r="P6" s="27"/>
      <c r="Q6" s="1">
        <v>100</v>
      </c>
      <c r="R6" s="23">
        <f>Q6/D6</f>
        <v>0.86956521739130432</v>
      </c>
      <c r="S6" s="1">
        <v>100</v>
      </c>
      <c r="T6" s="23">
        <f>S6/D6</f>
        <v>0.86956521739130432</v>
      </c>
      <c r="U6" s="21">
        <f>SUM(F6,I6,K6,M6,O6,R6,T6)/7</f>
        <v>5.3197515527950312</v>
      </c>
    </row>
    <row r="8" spans="1:21" x14ac:dyDescent="0.35">
      <c r="A8" s="22" t="s">
        <v>20</v>
      </c>
    </row>
    <row r="9" spans="1:21" x14ac:dyDescent="0.35">
      <c r="A9" t="s">
        <v>21</v>
      </c>
    </row>
    <row r="10" spans="1:21" x14ac:dyDescent="0.35">
      <c r="A10" t="s">
        <v>22</v>
      </c>
    </row>
  </sheetData>
  <autoFilter ref="A2:U6" xr:uid="{93284641-F4D7-43D4-8931-20A7A5CFFF5B}"/>
  <mergeCells count="6">
    <mergeCell ref="Q1:T1"/>
    <mergeCell ref="A1:C1"/>
    <mergeCell ref="D1:E1"/>
    <mergeCell ref="G1:G6"/>
    <mergeCell ref="H1:N1"/>
    <mergeCell ref="P1:P6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scuole paritaria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Donnabella</dc:creator>
  <cp:lastModifiedBy>Luca Oliva</cp:lastModifiedBy>
  <cp:lastPrinted>2023-04-18T05:41:43Z</cp:lastPrinted>
  <dcterms:created xsi:type="dcterms:W3CDTF">2023-03-23T11:22:33Z</dcterms:created>
  <dcterms:modified xsi:type="dcterms:W3CDTF">2023-06-08T06:23:33Z</dcterms:modified>
</cp:coreProperties>
</file>